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525" windowWidth="14505" windowHeight="7965" tabRatio="308" activeTab="0"/>
  </bookViews>
  <sheets>
    <sheet name="交通費" sheetId="1" r:id="rId1"/>
  </sheets>
  <definedNames>
    <definedName name="_xlnm.Print_Area" localSheetId="0">'交通費'!$A$1:$AB$13</definedName>
  </definedNames>
  <calcPr fullCalcOnLoad="1"/>
</workbook>
</file>

<file path=xl/sharedStrings.xml><?xml version="1.0" encoding="utf-8"?>
<sst xmlns="http://schemas.openxmlformats.org/spreadsheetml/2006/main" count="122" uniqueCount="43">
  <si>
    <t>円</t>
  </si>
  <si>
    <t>起点</t>
  </si>
  <si>
    <t>終点</t>
  </si>
  <si>
    <t>航空賃</t>
  </si>
  <si>
    <t>鉄道賃</t>
  </si>
  <si>
    <t>宿泊費</t>
  </si>
  <si>
    <t>計</t>
  </si>
  <si>
    <t>km</t>
  </si>
  <si>
    <t>行　　　　程</t>
  </si>
  <si>
    <t>雑　費</t>
  </si>
  <si>
    <t>自</t>
  </si>
  <si>
    <t>至</t>
  </si>
  <si>
    <t>旅行期間</t>
  </si>
  <si>
    <t>山田一郎</t>
  </si>
  <si>
    <t>○○市○○町○○－○○</t>
  </si>
  <si>
    <t>○○駅</t>
  </si>
  <si>
    <t>支給額計</t>
  </si>
  <si>
    <t>対象経費</t>
  </si>
  <si>
    <t>氏    名</t>
  </si>
  <si>
    <t>旅 行 者</t>
  </si>
  <si>
    <t>車　賃</t>
  </si>
  <si>
    <t>船　賃</t>
  </si>
  <si>
    <t>km)</t>
  </si>
  <si>
    <t>特急料金等</t>
  </si>
  <si>
    <t>乗車賃</t>
  </si>
  <si>
    <t>円)</t>
  </si>
  <si>
    <t>差引対象経費</t>
  </si>
  <si>
    <t>新幹線料金等</t>
  </si>
  <si>
    <t>※特急料金等、新幹線料金等の上段（　）書きは、片道乗車距離の内数。</t>
  </si>
  <si>
    <t>①交　　通　　費（距離は、片道当たりの距離）</t>
  </si>
  <si>
    <t>起点：学校所在地</t>
  </si>
  <si>
    <t>番号</t>
  </si>
  <si>
    <t>合宿先</t>
  </si>
  <si>
    <t>終点：合宿地所在地</t>
  </si>
  <si>
    <t>(例)</t>
  </si>
  <si>
    <t>ＪＲ大津駅</t>
  </si>
  <si>
    <t>各府県2名（交通費・宿泊費を合宿が負担する選手）　交通費　請求書</t>
  </si>
  <si>
    <t>琵琶湖グランドホテル</t>
  </si>
  <si>
    <t>ＪＲおごと温泉</t>
  </si>
  <si>
    <t>計（往復）</t>
  </si>
  <si>
    <t>大津市雄琴5-6-1</t>
  </si>
  <si>
    <t>学校
最寄駅</t>
  </si>
  <si>
    <t>様式０－３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</si>
</sst>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.0"/>
    <numFmt numFmtId="178" formatCode="#,##0_ ;[Red]\-#,##0\ "/>
    <numFmt numFmtId="179" formatCode="\(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/>
    </border>
    <border>
      <left style="thin"/>
      <right/>
      <top style="thin"/>
      <bottom style="hair"/>
    </border>
    <border>
      <left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double"/>
      <right/>
      <top/>
      <bottom style="thin"/>
    </border>
    <border>
      <left style="double"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double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hair"/>
      <right/>
      <top style="hair"/>
      <bottom style="thin"/>
    </border>
    <border>
      <left style="double"/>
      <right/>
      <top/>
      <bottom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8" fontId="3" fillId="0" borderId="0" xfId="48" applyFont="1" applyBorder="1" applyAlignment="1">
      <alignment vertical="center" wrapText="1"/>
    </xf>
    <xf numFmtId="38" fontId="3" fillId="0" borderId="10" xfId="48" applyFont="1" applyBorder="1" applyAlignment="1">
      <alignment vertical="center" wrapText="1"/>
    </xf>
    <xf numFmtId="38" fontId="3" fillId="0" borderId="14" xfId="48" applyFont="1" applyBorder="1" applyAlignment="1">
      <alignment vertical="center" wrapText="1"/>
    </xf>
    <xf numFmtId="38" fontId="3" fillId="0" borderId="15" xfId="48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16" xfId="48" applyFont="1" applyBorder="1" applyAlignment="1">
      <alignment vertical="center" wrapText="1"/>
    </xf>
    <xf numFmtId="38" fontId="3" fillId="0" borderId="11" xfId="48" applyFont="1" applyBorder="1" applyAlignment="1">
      <alignment vertical="center" wrapText="1"/>
    </xf>
    <xf numFmtId="38" fontId="3" fillId="0" borderId="18" xfId="48" applyFont="1" applyBorder="1" applyAlignment="1">
      <alignment vertical="center" wrapText="1"/>
    </xf>
    <xf numFmtId="38" fontId="3" fillId="0" borderId="12" xfId="48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8" fontId="3" fillId="0" borderId="16" xfId="0" applyNumberFormat="1" applyFont="1" applyBorder="1" applyAlignment="1">
      <alignment vertical="center" wrapText="1"/>
    </xf>
    <xf numFmtId="38" fontId="3" fillId="0" borderId="19" xfId="48" applyFont="1" applyBorder="1" applyAlignment="1">
      <alignment vertical="center" wrapText="1"/>
    </xf>
    <xf numFmtId="38" fontId="3" fillId="0" borderId="20" xfId="48" applyFont="1" applyBorder="1" applyAlignment="1">
      <alignment vertical="center" wrapText="1"/>
    </xf>
    <xf numFmtId="38" fontId="3" fillId="0" borderId="21" xfId="48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57" fontId="3" fillId="0" borderId="22" xfId="0" applyNumberFormat="1" applyFont="1" applyBorder="1" applyAlignment="1">
      <alignment horizontal="center" vertical="center" wrapText="1"/>
    </xf>
    <xf numFmtId="57" fontId="3" fillId="0" borderId="23" xfId="0" applyNumberFormat="1" applyFont="1" applyBorder="1" applyAlignment="1">
      <alignment horizontal="center" vertical="center" wrapText="1"/>
    </xf>
    <xf numFmtId="38" fontId="3" fillId="0" borderId="24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8" fontId="3" fillId="0" borderId="25" xfId="48" applyFont="1" applyBorder="1" applyAlignment="1">
      <alignment vertical="center" wrapText="1"/>
    </xf>
    <xf numFmtId="0" fontId="3" fillId="0" borderId="26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179" fontId="3" fillId="0" borderId="13" xfId="48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79" fontId="3" fillId="0" borderId="25" xfId="48" applyNumberFormat="1" applyFont="1" applyBorder="1" applyAlignment="1">
      <alignment vertical="center" wrapText="1"/>
    </xf>
    <xf numFmtId="38" fontId="3" fillId="0" borderId="24" xfId="48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38" fontId="3" fillId="0" borderId="10" xfId="0" applyNumberFormat="1" applyFont="1" applyBorder="1" applyAlignment="1">
      <alignment vertical="center" wrapText="1"/>
    </xf>
    <xf numFmtId="38" fontId="3" fillId="0" borderId="31" xfId="0" applyNumberFormat="1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9" fontId="3" fillId="0" borderId="19" xfId="48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6" fontId="3" fillId="0" borderId="16" xfId="48" applyNumberFormat="1" applyFont="1" applyBorder="1" applyAlignment="1">
      <alignment vertical="center" wrapText="1"/>
    </xf>
    <xf numFmtId="177" fontId="3" fillId="0" borderId="14" xfId="48" applyNumberFormat="1" applyFont="1" applyBorder="1" applyAlignment="1">
      <alignment vertical="center" wrapText="1"/>
    </xf>
    <xf numFmtId="176" fontId="3" fillId="0" borderId="14" xfId="48" applyNumberFormat="1" applyFont="1" applyBorder="1" applyAlignment="1">
      <alignment vertical="center" wrapText="1"/>
    </xf>
    <xf numFmtId="179" fontId="3" fillId="0" borderId="14" xfId="48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shrinkToFit="1"/>
    </xf>
    <xf numFmtId="176" fontId="3" fillId="28" borderId="13" xfId="48" applyNumberFormat="1" applyFont="1" applyFill="1" applyBorder="1" applyAlignment="1">
      <alignment vertical="center" wrapText="1"/>
    </xf>
    <xf numFmtId="38" fontId="3" fillId="28" borderId="19" xfId="48" applyFont="1" applyFill="1" applyBorder="1" applyAlignment="1">
      <alignment vertical="center" wrapText="1"/>
    </xf>
    <xf numFmtId="177" fontId="3" fillId="28" borderId="37" xfId="48" applyNumberFormat="1" applyFont="1" applyFill="1" applyBorder="1" applyAlignment="1">
      <alignment vertical="center" wrapText="1"/>
    </xf>
    <xf numFmtId="38" fontId="3" fillId="28" borderId="20" xfId="48" applyFont="1" applyFill="1" applyBorder="1" applyAlignment="1">
      <alignment vertical="center" wrapText="1"/>
    </xf>
    <xf numFmtId="176" fontId="3" fillId="28" borderId="37" xfId="48" applyNumberFormat="1" applyFont="1" applyFill="1" applyBorder="1" applyAlignment="1">
      <alignment vertical="center" wrapText="1"/>
    </xf>
    <xf numFmtId="179" fontId="3" fillId="28" borderId="37" xfId="48" applyNumberFormat="1" applyFont="1" applyFill="1" applyBorder="1" applyAlignment="1">
      <alignment vertical="center" wrapText="1"/>
    </xf>
    <xf numFmtId="38" fontId="3" fillId="28" borderId="16" xfId="48" applyFont="1" applyFill="1" applyBorder="1" applyAlignment="1">
      <alignment vertical="center" wrapText="1"/>
    </xf>
    <xf numFmtId="38" fontId="3" fillId="28" borderId="0" xfId="48" applyFont="1" applyFill="1" applyBorder="1" applyAlignment="1">
      <alignment vertical="center" wrapText="1"/>
    </xf>
    <xf numFmtId="38" fontId="3" fillId="28" borderId="14" xfId="48" applyFont="1" applyFill="1" applyBorder="1" applyAlignment="1">
      <alignment vertical="center" wrapText="1"/>
    </xf>
    <xf numFmtId="38" fontId="3" fillId="28" borderId="15" xfId="48" applyFont="1" applyFill="1" applyBorder="1" applyAlignment="1">
      <alignment vertical="center" wrapText="1"/>
    </xf>
    <xf numFmtId="38" fontId="3" fillId="28" borderId="11" xfId="48" applyFont="1" applyFill="1" applyBorder="1" applyAlignment="1">
      <alignment vertical="center" wrapText="1"/>
    </xf>
    <xf numFmtId="38" fontId="3" fillId="28" borderId="35" xfId="48" applyFont="1" applyFill="1" applyBorder="1" applyAlignment="1">
      <alignment vertical="center" wrapText="1"/>
    </xf>
    <xf numFmtId="38" fontId="3" fillId="28" borderId="38" xfId="48" applyFont="1" applyFill="1" applyBorder="1" applyAlignment="1">
      <alignment vertical="center" wrapText="1"/>
    </xf>
    <xf numFmtId="38" fontId="3" fillId="28" borderId="39" xfId="48" applyFont="1" applyFill="1" applyBorder="1" applyAlignment="1">
      <alignment vertical="center" wrapText="1"/>
    </xf>
    <xf numFmtId="38" fontId="3" fillId="28" borderId="40" xfId="48" applyFont="1" applyFill="1" applyBorder="1" applyAlignment="1">
      <alignment vertical="center" wrapText="1"/>
    </xf>
    <xf numFmtId="38" fontId="3" fillId="28" borderId="41" xfId="48" applyFont="1" applyFill="1" applyBorder="1" applyAlignment="1">
      <alignment vertical="center" wrapText="1"/>
    </xf>
    <xf numFmtId="38" fontId="3" fillId="28" borderId="42" xfId="48" applyFont="1" applyFill="1" applyBorder="1" applyAlignment="1">
      <alignment vertical="center" wrapText="1"/>
    </xf>
    <xf numFmtId="38" fontId="3" fillId="28" borderId="43" xfId="48" applyFont="1" applyFill="1" applyBorder="1" applyAlignment="1">
      <alignment vertical="center" wrapText="1"/>
    </xf>
    <xf numFmtId="57" fontId="3" fillId="0" borderId="44" xfId="0" applyNumberFormat="1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5" fillId="28" borderId="32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4" fillId="28" borderId="48" xfId="0" applyFont="1" applyFill="1" applyBorder="1" applyAlignment="1">
      <alignment horizontal="center" vertical="center" wrapText="1"/>
    </xf>
    <xf numFmtId="0" fontId="4" fillId="28" borderId="49" xfId="0" applyFont="1" applyFill="1" applyBorder="1" applyAlignment="1">
      <alignment horizontal="center" vertical="center" wrapText="1"/>
    </xf>
    <xf numFmtId="0" fontId="4" fillId="28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3" fillId="0" borderId="14" xfId="48" applyNumberFormat="1" applyFont="1" applyBorder="1" applyAlignment="1">
      <alignment horizontal="center" vertical="center" wrapText="1"/>
    </xf>
    <xf numFmtId="176" fontId="3" fillId="0" borderId="15" xfId="48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20" xfId="0" applyFont="1" applyFill="1" applyBorder="1" applyAlignment="1">
      <alignment horizontal="center" vertical="center" wrapText="1"/>
    </xf>
    <xf numFmtId="38" fontId="3" fillId="0" borderId="32" xfId="48" applyFont="1" applyBorder="1" applyAlignment="1">
      <alignment horizontal="center" vertical="center" wrapText="1"/>
    </xf>
    <xf numFmtId="38" fontId="3" fillId="0" borderId="33" xfId="48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28" borderId="60" xfId="0" applyFont="1" applyFill="1" applyBorder="1" applyAlignment="1">
      <alignment horizontal="center" vertical="center" shrinkToFit="1"/>
    </xf>
    <xf numFmtId="0" fontId="5" fillId="28" borderId="53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8" borderId="37" xfId="0" applyFont="1" applyFill="1" applyBorder="1" applyAlignment="1">
      <alignment horizontal="center" vertical="center" wrapText="1"/>
    </xf>
    <xf numFmtId="0" fontId="4" fillId="28" borderId="41" xfId="0" applyFont="1" applyFill="1" applyBorder="1" applyAlignment="1">
      <alignment horizontal="center" vertical="center" wrapText="1"/>
    </xf>
    <xf numFmtId="0" fontId="4" fillId="28" borderId="32" xfId="0" applyFont="1" applyFill="1" applyBorder="1" applyAlignment="1">
      <alignment horizontal="center" vertical="center" wrapText="1"/>
    </xf>
    <xf numFmtId="0" fontId="4" fillId="28" borderId="62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horizontal="center" vertical="center" wrapText="1"/>
    </xf>
    <xf numFmtId="0" fontId="4" fillId="28" borderId="63" xfId="0" applyFont="1" applyFill="1" applyBorder="1" applyAlignment="1">
      <alignment horizontal="center" vertical="center" wrapText="1"/>
    </xf>
    <xf numFmtId="0" fontId="4" fillId="28" borderId="6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57" xfId="0" applyFont="1" applyFill="1" applyBorder="1" applyAlignment="1">
      <alignment horizontal="center" vertical="center" shrinkToFit="1"/>
    </xf>
    <xf numFmtId="0" fontId="4" fillId="33" borderId="46" xfId="0" applyFont="1" applyFill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shrinkToFit="1"/>
    </xf>
    <xf numFmtId="0" fontId="4" fillId="28" borderId="20" xfId="0" applyFont="1" applyFill="1" applyBorder="1" applyAlignment="1">
      <alignment horizontal="center" vertical="center" wrapText="1"/>
    </xf>
    <xf numFmtId="0" fontId="4" fillId="28" borderId="3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GridLines="0" tabSelected="1" zoomScaleSheetLayoutView="85" zoomScalePageLayoutView="0" workbookViewId="0" topLeftCell="A1">
      <pane ySplit="7" topLeftCell="A8" activePane="bottomLeft" state="frozen"/>
      <selection pane="topLeft" activeCell="D35" sqref="D35"/>
      <selection pane="bottomLeft" activeCell="E9" sqref="E9"/>
    </sheetView>
  </sheetViews>
  <sheetFormatPr defaultColWidth="9.00390625" defaultRowHeight="12.75"/>
  <cols>
    <col min="1" max="1" width="8.375" style="1" customWidth="1"/>
    <col min="2" max="2" width="14.75390625" style="1" customWidth="1"/>
    <col min="3" max="3" width="16.75390625" style="1" customWidth="1"/>
    <col min="4" max="4" width="2.75390625" style="1" customWidth="1"/>
    <col min="5" max="5" width="9.375" style="1" bestFit="1" customWidth="1"/>
    <col min="6" max="6" width="4.75390625" style="1" customWidth="1"/>
    <col min="7" max="7" width="24.875" style="1" customWidth="1"/>
    <col min="8" max="8" width="10.75390625" style="1" customWidth="1"/>
    <col min="9" max="9" width="6.75390625" style="1" customWidth="1"/>
    <col min="10" max="10" width="2.625" style="1" customWidth="1"/>
    <col min="11" max="11" width="6.75390625" style="1" customWidth="1"/>
    <col min="12" max="12" width="3.25390625" style="1" customWidth="1"/>
    <col min="13" max="13" width="6.75390625" style="1" customWidth="1"/>
    <col min="14" max="14" width="3.25390625" style="1" customWidth="1"/>
    <col min="15" max="15" width="6.75390625" style="1" customWidth="1"/>
    <col min="16" max="16" width="2.625" style="1" customWidth="1"/>
    <col min="17" max="17" width="7.75390625" style="1" customWidth="1"/>
    <col min="18" max="18" width="2.625" style="1" customWidth="1"/>
    <col min="19" max="19" width="7.75390625" style="1" customWidth="1"/>
    <col min="20" max="20" width="3.75390625" style="1" customWidth="1"/>
    <col min="21" max="21" width="6.75390625" style="1" hidden="1" customWidth="1"/>
    <col min="22" max="22" width="3.875" style="1" hidden="1" customWidth="1"/>
    <col min="23" max="23" width="6.75390625" style="1" hidden="1" customWidth="1"/>
    <col min="24" max="24" width="3.75390625" style="1" hidden="1" customWidth="1"/>
    <col min="25" max="25" width="7.75390625" style="1" hidden="1" customWidth="1"/>
    <col min="26" max="26" width="3.75390625" style="1" hidden="1" customWidth="1"/>
    <col min="27" max="27" width="7.75390625" style="1" hidden="1" customWidth="1"/>
    <col min="28" max="28" width="2.75390625" style="1" hidden="1" customWidth="1"/>
    <col min="29" max="16384" width="9.125" style="1" customWidth="1"/>
  </cols>
  <sheetData>
    <row r="1" spans="1:2" ht="15" customHeight="1">
      <c r="A1" s="80" t="s">
        <v>42</v>
      </c>
      <c r="B1" s="80"/>
    </row>
    <row r="2" spans="2:20" ht="21.75" customHeight="1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8" customHeigh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8" ht="15" customHeight="1" thickBot="1">
      <c r="B4" s="50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39"/>
      <c r="V4" s="39"/>
      <c r="W4" s="39"/>
      <c r="X4" s="39"/>
      <c r="Y4" s="39"/>
      <c r="Z4" s="39"/>
      <c r="AA4" s="39"/>
      <c r="AB4" s="39"/>
    </row>
    <row r="5" spans="1:28" s="2" customFormat="1" ht="14.25" customHeight="1">
      <c r="A5" s="145" t="s">
        <v>31</v>
      </c>
      <c r="B5" s="55" t="s">
        <v>19</v>
      </c>
      <c r="C5" s="120" t="s">
        <v>32</v>
      </c>
      <c r="D5" s="136" t="s">
        <v>12</v>
      </c>
      <c r="E5" s="137"/>
      <c r="F5" s="86" t="s">
        <v>8</v>
      </c>
      <c r="G5" s="87"/>
      <c r="H5" s="88"/>
      <c r="I5" s="93" t="s">
        <v>29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U5" s="99"/>
      <c r="V5" s="123"/>
      <c r="W5" s="98"/>
      <c r="X5" s="123"/>
      <c r="Y5" s="98"/>
      <c r="Z5" s="99"/>
      <c r="AA5" s="30"/>
      <c r="AB5" s="31"/>
    </row>
    <row r="6" spans="1:28" s="3" customFormat="1" ht="12">
      <c r="A6" s="146"/>
      <c r="B6" s="7"/>
      <c r="C6" s="121"/>
      <c r="D6" s="84"/>
      <c r="E6" s="127"/>
      <c r="F6" s="98" t="s">
        <v>30</v>
      </c>
      <c r="G6" s="114"/>
      <c r="H6" s="100" t="s">
        <v>41</v>
      </c>
      <c r="I6" s="133" t="s">
        <v>4</v>
      </c>
      <c r="J6" s="134"/>
      <c r="K6" s="134"/>
      <c r="L6" s="134"/>
      <c r="M6" s="134"/>
      <c r="N6" s="135"/>
      <c r="O6" s="115" t="s">
        <v>21</v>
      </c>
      <c r="P6" s="116"/>
      <c r="Q6" s="129" t="s">
        <v>3</v>
      </c>
      <c r="R6" s="149"/>
      <c r="S6" s="129" t="s">
        <v>39</v>
      </c>
      <c r="T6" s="130"/>
      <c r="U6" s="128" t="s">
        <v>5</v>
      </c>
      <c r="V6" s="127"/>
      <c r="W6" s="84" t="s">
        <v>9</v>
      </c>
      <c r="X6" s="127"/>
      <c r="Y6" s="84" t="s">
        <v>16</v>
      </c>
      <c r="Z6" s="85"/>
      <c r="AA6" s="126" t="s">
        <v>17</v>
      </c>
      <c r="AB6" s="127"/>
    </row>
    <row r="7" spans="1:28" s="3" customFormat="1" ht="21" customHeight="1">
      <c r="A7" s="147"/>
      <c r="B7" s="5" t="s">
        <v>18</v>
      </c>
      <c r="C7" s="122"/>
      <c r="D7" s="138"/>
      <c r="E7" s="103"/>
      <c r="F7" s="96" t="s">
        <v>33</v>
      </c>
      <c r="G7" s="97"/>
      <c r="H7" s="101"/>
      <c r="I7" s="89" t="s">
        <v>24</v>
      </c>
      <c r="J7" s="90"/>
      <c r="K7" s="91" t="s">
        <v>23</v>
      </c>
      <c r="L7" s="92"/>
      <c r="M7" s="124" t="s">
        <v>27</v>
      </c>
      <c r="N7" s="125"/>
      <c r="O7" s="91" t="s">
        <v>20</v>
      </c>
      <c r="P7" s="92"/>
      <c r="Q7" s="131"/>
      <c r="R7" s="150"/>
      <c r="S7" s="131"/>
      <c r="T7" s="132"/>
      <c r="U7" s="4"/>
      <c r="V7" s="4"/>
      <c r="W7" s="8"/>
      <c r="X7" s="6"/>
      <c r="Y7" s="8"/>
      <c r="Z7" s="4"/>
      <c r="AA7" s="102"/>
      <c r="AB7" s="103"/>
    </row>
    <row r="8" spans="1:28" ht="27.75" customHeight="1">
      <c r="A8" s="143" t="s">
        <v>34</v>
      </c>
      <c r="B8" s="81" t="s">
        <v>13</v>
      </c>
      <c r="C8" s="81" t="s">
        <v>37</v>
      </c>
      <c r="D8" s="16" t="s">
        <v>10</v>
      </c>
      <c r="E8" s="27">
        <v>43458</v>
      </c>
      <c r="F8" s="16" t="s">
        <v>1</v>
      </c>
      <c r="G8" s="33" t="s">
        <v>14</v>
      </c>
      <c r="H8" s="34" t="s">
        <v>15</v>
      </c>
      <c r="I8" s="58">
        <v>200</v>
      </c>
      <c r="J8" s="59" t="s">
        <v>7</v>
      </c>
      <c r="K8" s="60">
        <v>65.2</v>
      </c>
      <c r="L8" s="61" t="s">
        <v>22</v>
      </c>
      <c r="M8" s="60"/>
      <c r="N8" s="61" t="s">
        <v>22</v>
      </c>
      <c r="O8" s="62">
        <v>20</v>
      </c>
      <c r="P8" s="61" t="s">
        <v>7</v>
      </c>
      <c r="Q8" s="62"/>
      <c r="R8" s="61" t="s">
        <v>7</v>
      </c>
      <c r="S8" s="63">
        <v>0</v>
      </c>
      <c r="T8" s="73" t="s">
        <v>25</v>
      </c>
      <c r="U8" s="49">
        <v>1500</v>
      </c>
      <c r="V8" s="23" t="s">
        <v>25</v>
      </c>
      <c r="W8" s="38">
        <v>4000</v>
      </c>
      <c r="X8" s="24" t="s">
        <v>25</v>
      </c>
      <c r="Y8" s="38">
        <v>5500</v>
      </c>
      <c r="Z8" s="24" t="s">
        <v>25</v>
      </c>
      <c r="AA8" s="32"/>
      <c r="AB8" s="19"/>
    </row>
    <row r="9" spans="1:28" ht="27.75" customHeight="1">
      <c r="A9" s="148"/>
      <c r="B9" s="119"/>
      <c r="C9" s="119"/>
      <c r="D9" s="21" t="s">
        <v>11</v>
      </c>
      <c r="E9" s="28">
        <v>43461</v>
      </c>
      <c r="F9" s="15" t="s">
        <v>2</v>
      </c>
      <c r="G9" s="35" t="s">
        <v>40</v>
      </c>
      <c r="H9" s="36" t="s">
        <v>35</v>
      </c>
      <c r="I9" s="64">
        <v>12800</v>
      </c>
      <c r="J9" s="65" t="s">
        <v>0</v>
      </c>
      <c r="K9" s="66">
        <v>8680</v>
      </c>
      <c r="L9" s="67" t="s">
        <v>0</v>
      </c>
      <c r="M9" s="66"/>
      <c r="N9" s="67" t="s">
        <v>0</v>
      </c>
      <c r="O9" s="66">
        <v>1100</v>
      </c>
      <c r="P9" s="67" t="s">
        <v>0</v>
      </c>
      <c r="Q9" s="66"/>
      <c r="R9" s="67" t="s">
        <v>0</v>
      </c>
      <c r="S9" s="65">
        <f>SUM(I9,K9,M9,O9,Q9)*2</f>
        <v>45160</v>
      </c>
      <c r="T9" s="74" t="s">
        <v>0</v>
      </c>
      <c r="U9" s="11">
        <v>11500</v>
      </c>
      <c r="V9" s="14" t="s">
        <v>0</v>
      </c>
      <c r="W9" s="17">
        <v>4000</v>
      </c>
      <c r="X9" s="19" t="s">
        <v>0</v>
      </c>
      <c r="Y9" s="22">
        <f>SUM(S9,U9,W9)</f>
        <v>60660</v>
      </c>
      <c r="Z9" s="12" t="s">
        <v>0</v>
      </c>
      <c r="AA9" s="29">
        <f>Y9-Y8</f>
        <v>55160</v>
      </c>
      <c r="AB9" s="20" t="s">
        <v>0</v>
      </c>
    </row>
    <row r="10" spans="1:28" ht="27.75" customHeight="1">
      <c r="A10" s="143">
        <v>1</v>
      </c>
      <c r="B10" s="140"/>
      <c r="C10" s="81" t="s">
        <v>37</v>
      </c>
      <c r="D10" s="16" t="s">
        <v>10</v>
      </c>
      <c r="E10" s="27">
        <v>43458</v>
      </c>
      <c r="F10" s="16" t="s">
        <v>1</v>
      </c>
      <c r="G10" s="77"/>
      <c r="H10" s="78"/>
      <c r="I10" s="58"/>
      <c r="J10" s="59" t="s">
        <v>7</v>
      </c>
      <c r="K10" s="60"/>
      <c r="L10" s="61" t="s">
        <v>22</v>
      </c>
      <c r="M10" s="60"/>
      <c r="N10" s="61" t="s">
        <v>22</v>
      </c>
      <c r="O10" s="62"/>
      <c r="P10" s="61" t="s">
        <v>7</v>
      </c>
      <c r="Q10" s="62"/>
      <c r="R10" s="61" t="s">
        <v>7</v>
      </c>
      <c r="S10" s="63"/>
      <c r="T10" s="73" t="s">
        <v>25</v>
      </c>
      <c r="U10" s="49"/>
      <c r="V10" s="23" t="s">
        <v>25</v>
      </c>
      <c r="W10" s="38"/>
      <c r="X10" s="24" t="s">
        <v>25</v>
      </c>
      <c r="Y10" s="38"/>
      <c r="Z10" s="24" t="s">
        <v>25</v>
      </c>
      <c r="AA10" s="32"/>
      <c r="AB10" s="25"/>
    </row>
    <row r="11" spans="1:28" ht="27.75" customHeight="1">
      <c r="A11" s="148"/>
      <c r="B11" s="141"/>
      <c r="C11" s="119"/>
      <c r="D11" s="26" t="s">
        <v>11</v>
      </c>
      <c r="E11" s="28">
        <v>43461</v>
      </c>
      <c r="F11" s="26" t="s">
        <v>2</v>
      </c>
      <c r="G11" s="35" t="s">
        <v>40</v>
      </c>
      <c r="H11" s="37" t="s">
        <v>38</v>
      </c>
      <c r="I11" s="68"/>
      <c r="J11" s="65" t="s">
        <v>0</v>
      </c>
      <c r="K11" s="66"/>
      <c r="L11" s="67" t="s">
        <v>0</v>
      </c>
      <c r="M11" s="66"/>
      <c r="N11" s="67" t="s">
        <v>0</v>
      </c>
      <c r="O11" s="66"/>
      <c r="P11" s="67" t="s">
        <v>0</v>
      </c>
      <c r="Q11" s="66"/>
      <c r="R11" s="67" t="s">
        <v>0</v>
      </c>
      <c r="S11" s="65"/>
      <c r="T11" s="74" t="s">
        <v>0</v>
      </c>
      <c r="U11" s="11"/>
      <c r="V11" s="14" t="s">
        <v>0</v>
      </c>
      <c r="W11" s="17"/>
      <c r="X11" s="19" t="s">
        <v>0</v>
      </c>
      <c r="Y11" s="22"/>
      <c r="Z11" s="12" t="s">
        <v>0</v>
      </c>
      <c r="AA11" s="29">
        <f>Y11-Y10</f>
        <v>0</v>
      </c>
      <c r="AB11" s="20" t="s">
        <v>0</v>
      </c>
    </row>
    <row r="12" spans="1:28" ht="27.75" customHeight="1">
      <c r="A12" s="143">
        <v>2</v>
      </c>
      <c r="B12" s="140"/>
      <c r="C12" s="81" t="s">
        <v>37</v>
      </c>
      <c r="D12" s="16" t="s">
        <v>10</v>
      </c>
      <c r="E12" s="27">
        <v>43458</v>
      </c>
      <c r="F12" s="16" t="s">
        <v>1</v>
      </c>
      <c r="G12" s="77"/>
      <c r="H12" s="78"/>
      <c r="I12" s="58"/>
      <c r="J12" s="59" t="s">
        <v>7</v>
      </c>
      <c r="K12" s="60"/>
      <c r="L12" s="61" t="s">
        <v>22</v>
      </c>
      <c r="M12" s="60"/>
      <c r="N12" s="61" t="s">
        <v>22</v>
      </c>
      <c r="O12" s="62"/>
      <c r="P12" s="61" t="s">
        <v>7</v>
      </c>
      <c r="Q12" s="62"/>
      <c r="R12" s="61" t="s">
        <v>7</v>
      </c>
      <c r="S12" s="63"/>
      <c r="T12" s="73" t="s">
        <v>25</v>
      </c>
      <c r="U12" s="49"/>
      <c r="V12" s="23" t="s">
        <v>25</v>
      </c>
      <c r="W12" s="38"/>
      <c r="X12" s="24" t="s">
        <v>25</v>
      </c>
      <c r="Y12" s="38"/>
      <c r="Z12" s="24" t="s">
        <v>25</v>
      </c>
      <c r="AA12" s="32"/>
      <c r="AB12" s="25"/>
    </row>
    <row r="13" spans="1:28" ht="27.75" customHeight="1" thickBot="1">
      <c r="A13" s="144"/>
      <c r="B13" s="142"/>
      <c r="C13" s="82"/>
      <c r="D13" s="56" t="s">
        <v>11</v>
      </c>
      <c r="E13" s="76">
        <v>43461</v>
      </c>
      <c r="F13" s="56" t="s">
        <v>2</v>
      </c>
      <c r="G13" s="57" t="s">
        <v>40</v>
      </c>
      <c r="H13" s="79" t="s">
        <v>38</v>
      </c>
      <c r="I13" s="69"/>
      <c r="J13" s="70" t="s">
        <v>0</v>
      </c>
      <c r="K13" s="71"/>
      <c r="L13" s="72" t="s">
        <v>0</v>
      </c>
      <c r="M13" s="71"/>
      <c r="N13" s="72" t="s">
        <v>0</v>
      </c>
      <c r="O13" s="71"/>
      <c r="P13" s="72" t="s">
        <v>0</v>
      </c>
      <c r="Q13" s="71"/>
      <c r="R13" s="72" t="s">
        <v>0</v>
      </c>
      <c r="S13" s="70"/>
      <c r="T13" s="75" t="s">
        <v>0</v>
      </c>
      <c r="U13" s="11"/>
      <c r="V13" s="14" t="s">
        <v>0</v>
      </c>
      <c r="W13" s="17"/>
      <c r="X13" s="19" t="s">
        <v>0</v>
      </c>
      <c r="Y13" s="22"/>
      <c r="Z13" s="12" t="s">
        <v>0</v>
      </c>
      <c r="AA13" s="29">
        <f>Y13-Y12</f>
        <v>0</v>
      </c>
      <c r="AB13" s="20" t="s">
        <v>0</v>
      </c>
    </row>
    <row r="14" spans="2:28" ht="15" customHeight="1" hidden="1">
      <c r="B14" s="106" t="s">
        <v>6</v>
      </c>
      <c r="C14" s="107"/>
      <c r="D14" s="107"/>
      <c r="E14" s="107"/>
      <c r="F14" s="107"/>
      <c r="G14" s="107"/>
      <c r="H14" s="108"/>
      <c r="I14" s="51"/>
      <c r="J14" s="11"/>
      <c r="K14" s="52"/>
      <c r="L14" s="14"/>
      <c r="M14" s="52"/>
      <c r="N14" s="14"/>
      <c r="O14" s="53"/>
      <c r="P14" s="14"/>
      <c r="Q14" s="104"/>
      <c r="R14" s="105"/>
      <c r="S14" s="54" t="e">
        <f>SUM(S8,S10,S12,#REF!,#REF!,#REF!,#REF!,#REF!,#REF!,#REF!,#REF!,#REF!,#REF!,#REF!,#REF!,#REF!,#REF!,#REF!,#REF!,#REF!)</f>
        <v>#REF!</v>
      </c>
      <c r="T14" s="19" t="s">
        <v>25</v>
      </c>
      <c r="U14" s="38" t="e">
        <f>SUM(U8,U10,U12,#REF!,#REF!,#REF!,#REF!,#REF!,#REF!,#REF!,#REF!,#REF!,#REF!,#REF!,#REF!,#REF!,#REF!,#REF!,#REF!,#REF!)</f>
        <v>#REF!</v>
      </c>
      <c r="V14" s="23" t="s">
        <v>25</v>
      </c>
      <c r="W14" s="38" t="e">
        <f>SUM(W8,W10,W12,#REF!,#REF!,#REF!,#REF!,#REF!,#REF!,#REF!,#REF!,#REF!,#REF!,#REF!,#REF!,#REF!,#REF!,#REF!,#REF!,#REF!)</f>
        <v>#REF!</v>
      </c>
      <c r="X14" s="23" t="s">
        <v>25</v>
      </c>
      <c r="Y14" s="38" t="e">
        <f>SUM(Y8,Y10,Y12,#REF!,#REF!,#REF!,#REF!,#REF!,#REF!,#REF!,#REF!,#REF!,#REF!,#REF!,#REF!,#REF!,#REF!,#REF!,#REF!,#REF!)</f>
        <v>#REF!</v>
      </c>
      <c r="Z14" s="23" t="s">
        <v>25</v>
      </c>
      <c r="AA14" s="40"/>
      <c r="AB14" s="25"/>
    </row>
    <row r="15" spans="2:28" ht="10.5" hidden="1">
      <c r="B15" s="106"/>
      <c r="C15" s="107"/>
      <c r="D15" s="107"/>
      <c r="E15" s="107"/>
      <c r="F15" s="107"/>
      <c r="G15" s="107"/>
      <c r="H15" s="108"/>
      <c r="I15" s="17"/>
      <c r="J15" s="11"/>
      <c r="K15" s="13"/>
      <c r="L15" s="14"/>
      <c r="M15" s="13"/>
      <c r="N15" s="14"/>
      <c r="O15" s="13"/>
      <c r="P15" s="14"/>
      <c r="Q15" s="117"/>
      <c r="R15" s="118"/>
      <c r="S15" s="12" t="e">
        <f>SUM(S9,S11,S13,#REF!,#REF!,#REF!,#REF!,#REF!,#REF!,#REF!,#REF!,#REF!,#REF!,#REF!,#REF!,#REF!,#REF!,#REF!,#REF!,#REF!)</f>
        <v>#REF!</v>
      </c>
      <c r="T15" s="20" t="s">
        <v>0</v>
      </c>
      <c r="U15" s="18" t="e">
        <f>SUM(U9,U11,U13,#REF!,#REF!,#REF!,#REF!,#REF!,#REF!,#REF!,#REF!,#REF!,#REF!,#REF!,#REF!,#REF!,#REF!,#REF!,#REF!,#REF!)</f>
        <v>#REF!</v>
      </c>
      <c r="V15" s="12" t="s">
        <v>0</v>
      </c>
      <c r="W15" s="18" t="e">
        <f>SUM(W9,W11,W13,#REF!,#REF!,#REF!,#REF!,#REF!,#REF!,#REF!,#REF!,#REF!,#REF!,#REF!,#REF!,#REF!,#REF!,#REF!,#REF!,#REF!)</f>
        <v>#REF!</v>
      </c>
      <c r="X15" s="20" t="s">
        <v>0</v>
      </c>
      <c r="Y15" s="18" t="e">
        <f>SUM(Y9,Y11,Y13,#REF!,#REF!,#REF!,#REF!,#REF!,#REF!,#REF!,#REF!,#REF!,#REF!,#REF!,#REF!,#REF!,#REF!,#REF!,#REF!,#REF!)</f>
        <v>#REF!</v>
      </c>
      <c r="Z15" s="12" t="s">
        <v>0</v>
      </c>
      <c r="AA15" s="41" t="e">
        <f>SUM(AA9,AA11,AA13,#REF!,#REF!,#REF!,#REF!,#REF!,#REF!,#REF!,#REF!,#REF!,#REF!,#REF!,#REF!,#REF!,#REF!,#REF!,#REF!,#REF!)</f>
        <v>#REF!</v>
      </c>
      <c r="AB15" s="20" t="s">
        <v>0</v>
      </c>
    </row>
    <row r="16" spans="2:28" ht="12" customHeight="1" hidden="1">
      <c r="B16" s="109"/>
      <c r="C16" s="110"/>
      <c r="D16" s="110"/>
      <c r="E16" s="110"/>
      <c r="F16" s="110"/>
      <c r="G16" s="110"/>
      <c r="H16" s="111"/>
      <c r="I16" s="48"/>
      <c r="J16" s="9"/>
      <c r="K16" s="46"/>
      <c r="L16" s="47"/>
      <c r="M16" s="46"/>
      <c r="N16" s="47"/>
      <c r="O16" s="9"/>
      <c r="P16" s="9"/>
      <c r="Q16" s="112" t="s">
        <v>26</v>
      </c>
      <c r="R16" s="113"/>
      <c r="S16" s="44" t="e">
        <f>S15-S14</f>
        <v>#REF!</v>
      </c>
      <c r="T16" s="10" t="s">
        <v>0</v>
      </c>
      <c r="U16" s="45" t="e">
        <f>U15-U14</f>
        <v>#REF!</v>
      </c>
      <c r="V16" s="42" t="s">
        <v>0</v>
      </c>
      <c r="W16" s="44" t="e">
        <f>W15-W14</f>
        <v>#REF!</v>
      </c>
      <c r="X16" s="9" t="s">
        <v>0</v>
      </c>
      <c r="Y16" s="45" t="e">
        <f>Y15-Y14</f>
        <v>#REF!</v>
      </c>
      <c r="Z16" s="43" t="s">
        <v>0</v>
      </c>
      <c r="AA16" s="9"/>
      <c r="AB16" s="10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</sheetData>
  <sheetProtection/>
  <mergeCells count="40">
    <mergeCell ref="B3:T3"/>
    <mergeCell ref="B8:B9"/>
    <mergeCell ref="B10:B11"/>
    <mergeCell ref="B12:B13"/>
    <mergeCell ref="C10:C11"/>
    <mergeCell ref="A12:A13"/>
    <mergeCell ref="A5:A7"/>
    <mergeCell ref="A8:A9"/>
    <mergeCell ref="A10:A11"/>
    <mergeCell ref="Q6:R7"/>
    <mergeCell ref="C5:C7"/>
    <mergeCell ref="U5:V5"/>
    <mergeCell ref="M7:N7"/>
    <mergeCell ref="AA6:AB6"/>
    <mergeCell ref="U6:V6"/>
    <mergeCell ref="W6:X6"/>
    <mergeCell ref="S6:T7"/>
    <mergeCell ref="I6:N6"/>
    <mergeCell ref="W5:X5"/>
    <mergeCell ref="D5:E7"/>
    <mergeCell ref="H6:H7"/>
    <mergeCell ref="AA7:AB7"/>
    <mergeCell ref="Q14:R14"/>
    <mergeCell ref="B14:H16"/>
    <mergeCell ref="Q16:R16"/>
    <mergeCell ref="K7:L7"/>
    <mergeCell ref="F6:G6"/>
    <mergeCell ref="O6:P6"/>
    <mergeCell ref="Q15:R15"/>
    <mergeCell ref="C8:C9"/>
    <mergeCell ref="A1:B1"/>
    <mergeCell ref="C12:C13"/>
    <mergeCell ref="B2:T2"/>
    <mergeCell ref="Y6:Z6"/>
    <mergeCell ref="F5:H5"/>
    <mergeCell ref="I7:J7"/>
    <mergeCell ref="O7:P7"/>
    <mergeCell ref="I5:T5"/>
    <mergeCell ref="F7:G7"/>
    <mergeCell ref="Y5:Z5"/>
  </mergeCells>
  <printOptions/>
  <pageMargins left="0.3937007874015748" right="0.3937007874015748" top="0.7874015748031497" bottom="0.15748031496062992" header="0.3937007874015748" footer="0.31496062992125984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yucky</dc:creator>
  <cp:keywords/>
  <dc:description/>
  <cp:lastModifiedBy>ibadmin</cp:lastModifiedBy>
  <cp:lastPrinted>2018-09-12T05:28:31Z</cp:lastPrinted>
  <dcterms:created xsi:type="dcterms:W3CDTF">2007-04-09T16:07:00Z</dcterms:created>
  <dcterms:modified xsi:type="dcterms:W3CDTF">2018-09-12T05:29:02Z</dcterms:modified>
  <cp:category/>
  <cp:version/>
  <cp:contentType/>
  <cp:contentStatus/>
</cp:coreProperties>
</file>